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ysala\Documents\0_STAVBY\2017\MS_POHADKA_Tranovskeho_strecha\PD\D_Soupis prací neoceněný\"/>
    </mc:Choice>
  </mc:AlternateContent>
  <bookViews>
    <workbookView xWindow="0" yWindow="0" windowWidth="29010" windowHeight="14430"/>
  </bookViews>
  <sheets>
    <sheet name="Titulní list" sheetId="1" r:id="rId1"/>
    <sheet name="Rekapitulace" sheetId="3" r:id="rId2"/>
    <sheet name="Položky" sheetId="2" r:id="rId3"/>
  </sheets>
  <definedNames>
    <definedName name="_xlnm._FilterDatabase" localSheetId="2" hidden="1">Položky!$A$2:$H$8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4" i="2"/>
  <c r="G11" i="2" s="1"/>
  <c r="G5" i="2"/>
  <c r="G6" i="2"/>
  <c r="G7" i="2"/>
  <c r="G8" i="2"/>
  <c r="G15" i="2"/>
  <c r="G16" i="2"/>
  <c r="G17" i="2"/>
  <c r="G18" i="2"/>
  <c r="G19" i="2"/>
  <c r="G20" i="2"/>
  <c r="G21" i="2"/>
  <c r="G22" i="2"/>
  <c r="G29" i="2"/>
  <c r="G30" i="2"/>
  <c r="G31" i="2"/>
  <c r="C23" i="3"/>
  <c r="D22" i="3"/>
  <c r="D23" i="3" s="1"/>
  <c r="D7" i="3"/>
  <c r="D8" i="3"/>
  <c r="D9" i="3"/>
  <c r="D10" i="3"/>
  <c r="D11" i="3"/>
  <c r="G34" i="2" l="1"/>
  <c r="C15" i="3" s="1"/>
  <c r="G25" i="2"/>
  <c r="C16" i="3"/>
  <c r="D15" i="3"/>
  <c r="D16" i="3" s="1"/>
  <c r="C5" i="3"/>
  <c r="D5" i="3" s="1"/>
  <c r="C6" i="3" l="1"/>
  <c r="D6" i="3" s="1"/>
  <c r="D12" i="3" s="1"/>
  <c r="C12" i="3" l="1"/>
  <c r="C25" i="3" s="1"/>
  <c r="D25" i="3" s="1"/>
  <c r="D29" i="3" s="1"/>
  <c r="D30" i="3" s="1"/>
  <c r="D31" i="3" s="1"/>
</calcChain>
</file>

<file path=xl/sharedStrings.xml><?xml version="1.0" encoding="utf-8"?>
<sst xmlns="http://schemas.openxmlformats.org/spreadsheetml/2006/main" count="128" uniqueCount="93">
  <si>
    <t>název:</t>
  </si>
  <si>
    <t>Investor:</t>
  </si>
  <si>
    <t>Vypracoval:</t>
  </si>
  <si>
    <t>Dne: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</si>
  <si>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</si>
  <si>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</si>
  <si>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</si>
  <si>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</si>
  <si>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</si>
  <si>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</si>
  <si>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</si>
  <si>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</si>
  <si>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</si>
  <si>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m</t>
  </si>
  <si>
    <t>210220111</t>
  </si>
  <si>
    <t>svod.vodiče FeZn a Al do R=10mm;Cu R=8mm;bez podp.</t>
  </si>
  <si>
    <t>ks</t>
  </si>
  <si>
    <t>210220301</t>
  </si>
  <si>
    <t>210220302</t>
  </si>
  <si>
    <t>svorky hromosv.nad 2 šrouby(ST;SJ;SK;SZ;SR01;02)</t>
  </si>
  <si>
    <t>210220321</t>
  </si>
  <si>
    <t>svorka na potrubí ,,Bernard,,vč.pásku(bez vodiče)</t>
  </si>
  <si>
    <t>210220401</t>
  </si>
  <si>
    <t>označení svodu štítky smalt.;umělá hmota</t>
  </si>
  <si>
    <t>Celkem za ceník:</t>
  </si>
  <si>
    <t>Materiály</t>
  </si>
  <si>
    <t/>
  </si>
  <si>
    <t>Ks</t>
  </si>
  <si>
    <t>100004</t>
  </si>
  <si>
    <t>ZEM.DRAT AlMgSi  8 MM</t>
  </si>
  <si>
    <t xml:space="preserve">  KS</t>
  </si>
  <si>
    <t>ZEM.SVORKA SK</t>
  </si>
  <si>
    <t>O 10</t>
  </si>
  <si>
    <t>100025</t>
  </si>
  <si>
    <t>ZEM.PODPERA PV 15</t>
  </si>
  <si>
    <t>100032</t>
  </si>
  <si>
    <t>ZEM.SVORKA SS</t>
  </si>
  <si>
    <t>100033</t>
  </si>
  <si>
    <t>100036</t>
  </si>
  <si>
    <t>ZEM.SVORKA SO VELKA</t>
  </si>
  <si>
    <t>O 21</t>
  </si>
  <si>
    <t>100056</t>
  </si>
  <si>
    <t>STITEK HROM.C.-3-</t>
  </si>
  <si>
    <t>200102</t>
  </si>
  <si>
    <t>PASKA CU 50CM</t>
  </si>
  <si>
    <t>200137</t>
  </si>
  <si>
    <t>ZEM.SVORKA ZS16 /BERNARD/</t>
  </si>
  <si>
    <t>Celkem za materiály:</t>
  </si>
  <si>
    <t>Práce v HZS</t>
  </si>
  <si>
    <t>Revize elektro</t>
  </si>
  <si>
    <t>hod.</t>
  </si>
  <si>
    <t>Příprava staveniště</t>
  </si>
  <si>
    <t>Demontážní práce</t>
  </si>
  <si>
    <t>Celkem za práci v HZS: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</si>
  <si>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</si>
  <si>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</si>
  <si>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</si>
  <si>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</si>
  <si>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</si>
  <si>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</si>
  <si>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</si>
  <si>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</si>
  <si>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</si>
  <si>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</si>
  <si>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C46M - Zemní práce (MONTÁŽ)</t>
  </si>
  <si>
    <t>C46M - Zemní práce (DEMONTÁŽ)</t>
  </si>
  <si>
    <t xml:space="preserve">  Podíl přidružených výkonů z C46M</t>
  </si>
  <si>
    <t>Ostatní materiál (MAT.NOSNÝ)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</si>
  <si>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</si>
  <si>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</si>
  <si>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</si>
  <si>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</si>
  <si>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</si>
  <si>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</si>
  <si>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</si>
  <si>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</si>
  <si>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</si>
  <si>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</si>
  <si>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</si>
  <si>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</si>
  <si>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</si>
  <si>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</si>
  <si>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</si>
  <si>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</si>
  <si>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>CELKEM</t>
  </si>
  <si>
    <t>svorky hromosvodové do 2 šroubu (SS;SO)</t>
  </si>
  <si>
    <t>svorky hromosvodové do 2 šroubu (svody)</t>
  </si>
  <si>
    <t>Kč</t>
  </si>
  <si>
    <t>MŠ Pohádka, FM, Třanovského 404</t>
  </si>
  <si>
    <t>Hromosvod</t>
  </si>
  <si>
    <t>MM Frýdek-Místek</t>
  </si>
  <si>
    <t>Miroslav Navrátil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</si>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</sst>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14" fontId="1" fillId="0" borderId="0" xfId="0" applyNumberFormat="1" applyFont="1" applyAlignment="1">
      <alignment horizontal="left" vertical="top" indent="1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6" sqref="A6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38"/>
      <c r="B1" s="38"/>
      <c r="C1" s="38"/>
    </row>
    <row r="2" spans="1:3" ht="15" x14ac:dyDescent="0.25">
      <c r="A2" s="39"/>
      <c r="B2" s="39"/>
      <c r="C2" s="39"/>
    </row>
    <row r="3" spans="1:3" ht="15.75" thickBot="1" x14ac:dyDescent="0.3">
      <c r="A3" s="40"/>
      <c r="B3" s="40"/>
      <c r="C3" s="40"/>
    </row>
    <row r="4" spans="1:3" ht="12.75" thickTop="1" thickBot="1" x14ac:dyDescent="0.3"/>
    <row r="5" spans="1:3" ht="15" x14ac:dyDescent="0.25">
      <c r="A5" s="4" t="s">
        <v>92</v>
      </c>
      <c r="B5" s="5" t="s">
        <v>89</v>
      </c>
      <c r="C5" s="6"/>
    </row>
    <row r="6" spans="1:3" ht="15.75" thickBot="1" x14ac:dyDescent="0.3">
      <c r="A6" s="7" t="s">
        <v>0</v>
      </c>
      <c r="B6" s="8" t="s">
        <v>88</v>
      </c>
      <c r="C6" s="9"/>
    </row>
    <row r="8" spans="1:3" ht="15" x14ac:dyDescent="0.25">
      <c r="A8" s="3" t="s">
        <v>1</v>
      </c>
      <c r="B8" s="1" t="s">
        <v>90</v>
      </c>
    </row>
    <row r="10" spans="1:3" x14ac:dyDescent="0.25">
      <c r="A10" s="2" t="s">
        <v>2</v>
      </c>
      <c r="B10" s="10" t="s">
        <v>91</v>
      </c>
    </row>
    <row r="11" spans="1:3" x14ac:dyDescent="0.25">
      <c r="A11" s="2" t="s">
        <v>3</v>
      </c>
      <c r="B11" s="37">
        <v>42837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I22" sqref="I22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1" t="s">
        <v>58</v>
      </c>
      <c r="B1" s="41"/>
      <c r="C1" s="41"/>
      <c r="D1" s="41"/>
      <c r="E1" s="41"/>
    </row>
    <row r="3" spans="1:5" x14ac:dyDescent="0.25">
      <c r="A3" s="11" t="s">
        <v>54</v>
      </c>
      <c r="B3" s="23" t="s">
        <v>7</v>
      </c>
      <c r="C3" s="11" t="s">
        <v>55</v>
      </c>
      <c r="D3" s="11" t="s">
        <v>56</v>
      </c>
      <c r="E3" s="11" t="s">
        <v>57</v>
      </c>
    </row>
    <row r="4" spans="1:5" x14ac:dyDescent="0.25">
      <c r="A4" s="26" t="s">
        <v>59</v>
      </c>
      <c r="B4" s="27" t="s">
        <v>60</v>
      </c>
      <c r="C4" s="28"/>
      <c r="D4" s="28"/>
      <c r="E4" s="28"/>
    </row>
    <row r="5" spans="1:5" x14ac:dyDescent="0.25">
      <c r="A5" s="2">
        <v>1</v>
      </c>
      <c r="B5" s="24" t="s">
        <v>61</v>
      </c>
      <c r="C5" s="25">
        <f>Položky!G11</f>
        <v>0</v>
      </c>
      <c r="D5" s="25">
        <f>C5</f>
        <v>0</v>
      </c>
      <c r="E5" s="25"/>
    </row>
    <row r="6" spans="1:5" x14ac:dyDescent="0.25">
      <c r="A6" s="2">
        <v>2</v>
      </c>
      <c r="B6" s="24" t="s">
        <v>62</v>
      </c>
      <c r="C6" s="25">
        <f>Položky!G25</f>
        <v>0</v>
      </c>
      <c r="D6" s="25">
        <f t="shared" ref="D6:D11" si="0">C6</f>
        <v>0</v>
      </c>
      <c r="E6" s="25"/>
    </row>
    <row r="7" spans="1:5" x14ac:dyDescent="0.25">
      <c r="A7" s="2">
        <v>5</v>
      </c>
      <c r="B7" s="24" t="s">
        <v>64</v>
      </c>
      <c r="C7" s="25">
        <v>0</v>
      </c>
      <c r="D7" s="25">
        <f t="shared" si="0"/>
        <v>0</v>
      </c>
      <c r="E7" s="25"/>
    </row>
    <row r="8" spans="1:5" x14ac:dyDescent="0.25">
      <c r="A8" s="2">
        <v>6</v>
      </c>
      <c r="B8" s="24" t="s">
        <v>65</v>
      </c>
      <c r="C8" s="25">
        <v>0</v>
      </c>
      <c r="D8" s="25">
        <f t="shared" si="0"/>
        <v>0</v>
      </c>
      <c r="E8" s="25"/>
    </row>
    <row r="9" spans="1:5" x14ac:dyDescent="0.25">
      <c r="A9" s="2">
        <v>7</v>
      </c>
      <c r="B9" s="24" t="s">
        <v>66</v>
      </c>
      <c r="C9" s="25">
        <v>0</v>
      </c>
      <c r="D9" s="25">
        <f t="shared" si="0"/>
        <v>0</v>
      </c>
      <c r="E9" s="25"/>
    </row>
    <row r="10" spans="1:5" x14ac:dyDescent="0.25">
      <c r="A10" s="2">
        <v>8</v>
      </c>
      <c r="B10" s="24" t="s">
        <v>67</v>
      </c>
      <c r="C10" s="25">
        <v>0</v>
      </c>
      <c r="D10" s="25">
        <f t="shared" si="0"/>
        <v>0</v>
      </c>
      <c r="E10" s="25"/>
    </row>
    <row r="11" spans="1:5" x14ac:dyDescent="0.25">
      <c r="A11" s="2">
        <v>9</v>
      </c>
      <c r="B11" s="24" t="s">
        <v>63</v>
      </c>
      <c r="C11" s="25">
        <v>0</v>
      </c>
      <c r="D11" s="25">
        <f t="shared" si="0"/>
        <v>0</v>
      </c>
      <c r="E11" s="25"/>
    </row>
    <row r="12" spans="1:5" x14ac:dyDescent="0.25">
      <c r="A12" s="29"/>
      <c r="B12" s="30" t="s">
        <v>68</v>
      </c>
      <c r="C12" s="31">
        <f>SUM(C5:C11)</f>
        <v>0</v>
      </c>
      <c r="D12" s="31">
        <f>SUM(D5:D11)</f>
        <v>0</v>
      </c>
      <c r="E12" s="31"/>
    </row>
    <row r="13" spans="1:5" x14ac:dyDescent="0.25">
      <c r="A13" s="2"/>
      <c r="B13" s="24"/>
      <c r="C13" s="25"/>
      <c r="D13" s="25"/>
      <c r="E13" s="25"/>
    </row>
    <row r="14" spans="1:5" x14ac:dyDescent="0.25">
      <c r="A14" s="26" t="s">
        <v>69</v>
      </c>
      <c r="B14" s="27" t="s">
        <v>70</v>
      </c>
      <c r="C14" s="28"/>
      <c r="D14" s="28"/>
      <c r="E14" s="28"/>
    </row>
    <row r="15" spans="1:5" x14ac:dyDescent="0.25">
      <c r="A15" s="2">
        <v>10</v>
      </c>
      <c r="B15" s="24" t="s">
        <v>71</v>
      </c>
      <c r="C15" s="25">
        <f>Položky!G34</f>
        <v>0</v>
      </c>
      <c r="D15" s="25">
        <f>C15</f>
        <v>0</v>
      </c>
      <c r="E15" s="25"/>
    </row>
    <row r="16" spans="1:5" x14ac:dyDescent="0.25">
      <c r="A16" s="29"/>
      <c r="B16" s="30" t="s">
        <v>72</v>
      </c>
      <c r="C16" s="31">
        <f>SUM(C15)</f>
        <v>0</v>
      </c>
      <c r="D16" s="31">
        <f>SUM(D15)</f>
        <v>0</v>
      </c>
      <c r="E16" s="31"/>
    </row>
    <row r="17" spans="1:5" x14ac:dyDescent="0.25">
      <c r="A17" s="2"/>
      <c r="B17" s="24"/>
      <c r="C17" s="25"/>
      <c r="D17" s="25"/>
      <c r="E17" s="25"/>
    </row>
    <row r="18" spans="1:5" x14ac:dyDescent="0.25">
      <c r="A18" s="26" t="s">
        <v>73</v>
      </c>
      <c r="B18" s="27" t="s">
        <v>74</v>
      </c>
      <c r="C18" s="28"/>
      <c r="D18" s="28"/>
      <c r="E18" s="28"/>
    </row>
    <row r="19" spans="1:5" x14ac:dyDescent="0.25">
      <c r="A19" s="29"/>
      <c r="B19" s="30" t="s">
        <v>75</v>
      </c>
      <c r="C19" s="31"/>
      <c r="D19" s="31"/>
      <c r="E19" s="31"/>
    </row>
    <row r="20" spans="1:5" x14ac:dyDescent="0.25">
      <c r="A20" s="2"/>
      <c r="B20" s="24"/>
      <c r="C20" s="25"/>
      <c r="D20" s="25"/>
      <c r="E20" s="25"/>
    </row>
    <row r="21" spans="1:5" x14ac:dyDescent="0.25">
      <c r="A21" s="26" t="s">
        <v>76</v>
      </c>
      <c r="B21" s="27" t="s">
        <v>77</v>
      </c>
      <c r="C21" s="28"/>
      <c r="D21" s="28"/>
      <c r="E21" s="28"/>
    </row>
    <row r="22" spans="1:5" x14ac:dyDescent="0.25">
      <c r="A22" s="2">
        <v>11</v>
      </c>
      <c r="B22" s="24" t="s">
        <v>78</v>
      </c>
      <c r="C22" s="25">
        <v>0</v>
      </c>
      <c r="D22" s="25">
        <f>C22</f>
        <v>0</v>
      </c>
      <c r="E22" s="25"/>
    </row>
    <row r="23" spans="1:5" x14ac:dyDescent="0.25">
      <c r="A23" s="29"/>
      <c r="B23" s="30" t="s">
        <v>79</v>
      </c>
      <c r="C23" s="31">
        <f>SUM(C22)</f>
        <v>0</v>
      </c>
      <c r="D23" s="31">
        <f>SUM(D22)</f>
        <v>0</v>
      </c>
      <c r="E23" s="31"/>
    </row>
    <row r="24" spans="1:5" ht="12" thickBot="1" x14ac:dyDescent="0.3">
      <c r="A24" s="2"/>
      <c r="B24" s="24"/>
      <c r="C24" s="25"/>
      <c r="D24" s="25"/>
      <c r="E24" s="25"/>
    </row>
    <row r="25" spans="1:5" ht="12" thickTop="1" x14ac:dyDescent="0.25">
      <c r="A25" s="32"/>
      <c r="B25" s="33" t="s">
        <v>80</v>
      </c>
      <c r="C25" s="34">
        <f>C23+C16+C12</f>
        <v>0</v>
      </c>
      <c r="D25" s="34">
        <f>C25</f>
        <v>0</v>
      </c>
      <c r="E25" s="34">
        <v>0</v>
      </c>
    </row>
    <row r="28" spans="1:5" ht="12" x14ac:dyDescent="0.25">
      <c r="B28" s="35"/>
      <c r="D28" s="36" t="s">
        <v>56</v>
      </c>
    </row>
    <row r="29" spans="1:5" ht="12" x14ac:dyDescent="0.25">
      <c r="B29" s="35" t="s">
        <v>81</v>
      </c>
      <c r="D29" s="18">
        <f>D25</f>
        <v>0</v>
      </c>
      <c r="E29" s="1" t="s">
        <v>87</v>
      </c>
    </row>
    <row r="30" spans="1:5" ht="12" x14ac:dyDescent="0.25">
      <c r="B30" s="35" t="s">
        <v>82</v>
      </c>
      <c r="D30" s="18">
        <f>0.21*D29</f>
        <v>0</v>
      </c>
      <c r="E30" s="1" t="s">
        <v>87</v>
      </c>
    </row>
    <row r="31" spans="1:5" ht="12" x14ac:dyDescent="0.25">
      <c r="B31" s="35" t="s">
        <v>83</v>
      </c>
      <c r="D31" s="18">
        <f>D29+D30</f>
        <v>0</v>
      </c>
      <c r="E31" s="1" t="s">
        <v>87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L15" sqref="L15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2" t="s">
        <v>4</v>
      </c>
      <c r="B1" s="42"/>
      <c r="C1" s="42"/>
      <c r="D1" s="42"/>
      <c r="E1" s="42"/>
      <c r="F1" s="42"/>
      <c r="G1" s="42"/>
      <c r="H1" s="42"/>
    </row>
    <row r="2" spans="1:8" x14ac:dyDescent="0.25">
      <c r="A2" s="11" t="s">
        <v>5</v>
      </c>
      <c r="B2" s="12" t="s">
        <v>6</v>
      </c>
      <c r="C2" s="12" t="s">
        <v>7</v>
      </c>
      <c r="D2" s="11" t="s">
        <v>8</v>
      </c>
      <c r="E2" s="11" t="s">
        <v>9</v>
      </c>
      <c r="F2" s="12" t="s">
        <v>10</v>
      </c>
      <c r="G2" s="11" t="s">
        <v>11</v>
      </c>
      <c r="H2" s="11" t="s">
        <v>12</v>
      </c>
    </row>
    <row r="3" spans="1:8" ht="33.75" x14ac:dyDescent="0.25">
      <c r="A3" s="13">
        <v>3</v>
      </c>
      <c r="B3" s="14" t="s">
        <v>14</v>
      </c>
      <c r="C3" s="14" t="s">
        <v>15</v>
      </c>
      <c r="D3" s="15"/>
      <c r="E3" s="15">
        <v>109</v>
      </c>
      <c r="F3" s="14" t="s">
        <v>13</v>
      </c>
      <c r="G3" s="15">
        <f t="shared" ref="G3:G8" si="0">D3*E3</f>
        <v>0</v>
      </c>
      <c r="H3" s="16">
        <v>0.21</v>
      </c>
    </row>
    <row r="4" spans="1:8" ht="22.5" x14ac:dyDescent="0.25">
      <c r="A4" s="13">
        <v>5</v>
      </c>
      <c r="B4" s="14" t="s">
        <v>17</v>
      </c>
      <c r="C4" s="14" t="s">
        <v>85</v>
      </c>
      <c r="D4" s="15"/>
      <c r="E4" s="15">
        <v>107</v>
      </c>
      <c r="F4" s="14" t="s">
        <v>16</v>
      </c>
      <c r="G4" s="15">
        <f t="shared" si="0"/>
        <v>0</v>
      </c>
      <c r="H4" s="16">
        <v>0.21</v>
      </c>
    </row>
    <row r="5" spans="1:8" ht="22.5" x14ac:dyDescent="0.25">
      <c r="A5" s="13">
        <v>6</v>
      </c>
      <c r="B5" s="14" t="s">
        <v>17</v>
      </c>
      <c r="C5" s="14" t="s">
        <v>86</v>
      </c>
      <c r="D5" s="15"/>
      <c r="E5" s="15">
        <v>12</v>
      </c>
      <c r="F5" s="14" t="s">
        <v>16</v>
      </c>
      <c r="G5" s="15">
        <f t="shared" si="0"/>
        <v>0</v>
      </c>
      <c r="H5" s="16">
        <v>0.21</v>
      </c>
    </row>
    <row r="6" spans="1:8" ht="33.75" x14ac:dyDescent="0.25">
      <c r="A6" s="13">
        <v>7</v>
      </c>
      <c r="B6" s="14" t="s">
        <v>18</v>
      </c>
      <c r="C6" s="14" t="s">
        <v>19</v>
      </c>
      <c r="D6" s="15"/>
      <c r="E6" s="15">
        <v>5</v>
      </c>
      <c r="F6" s="14" t="s">
        <v>16</v>
      </c>
      <c r="G6" s="15">
        <f t="shared" si="0"/>
        <v>0</v>
      </c>
      <c r="H6" s="16">
        <v>0.21</v>
      </c>
    </row>
    <row r="7" spans="1:8" ht="33.75" x14ac:dyDescent="0.25">
      <c r="A7" s="13">
        <v>12</v>
      </c>
      <c r="B7" s="14" t="s">
        <v>20</v>
      </c>
      <c r="C7" s="14" t="s">
        <v>21</v>
      </c>
      <c r="D7" s="15"/>
      <c r="E7" s="15">
        <v>1</v>
      </c>
      <c r="F7" s="14" t="s">
        <v>16</v>
      </c>
      <c r="G7" s="15">
        <f t="shared" si="0"/>
        <v>0</v>
      </c>
      <c r="H7" s="16">
        <v>0.21</v>
      </c>
    </row>
    <row r="8" spans="1:8" ht="22.5" x14ac:dyDescent="0.25">
      <c r="A8" s="13">
        <v>16</v>
      </c>
      <c r="B8" s="14" t="s">
        <v>22</v>
      </c>
      <c r="C8" s="14" t="s">
        <v>23</v>
      </c>
      <c r="D8" s="15"/>
      <c r="E8" s="15">
        <v>6</v>
      </c>
      <c r="F8" s="14" t="s">
        <v>16</v>
      </c>
      <c r="G8" s="15">
        <f t="shared" si="0"/>
        <v>0</v>
      </c>
      <c r="H8" s="16">
        <v>0.21</v>
      </c>
    </row>
    <row r="9" spans="1:8" x14ac:dyDescent="0.25">
      <c r="H9" s="2"/>
    </row>
    <row r="10" spans="1:8" ht="12" thickBot="1" x14ac:dyDescent="0.3">
      <c r="A10" s="17" t="s">
        <v>24</v>
      </c>
    </row>
    <row r="11" spans="1:8" ht="12.75" thickTop="1" x14ac:dyDescent="0.25">
      <c r="A11" s="19"/>
      <c r="B11" s="19"/>
      <c r="C11" s="19"/>
      <c r="D11" s="19"/>
      <c r="E11" s="19"/>
      <c r="F11" s="19"/>
      <c r="G11" s="20">
        <f>SUM(G3:G8)</f>
        <v>0</v>
      </c>
      <c r="H11" s="19"/>
    </row>
    <row r="13" spans="1:8" ht="15.75" x14ac:dyDescent="0.25">
      <c r="A13" s="42" t="s">
        <v>25</v>
      </c>
      <c r="B13" s="42"/>
      <c r="C13" s="42"/>
      <c r="D13" s="42"/>
      <c r="E13" s="42"/>
      <c r="F13" s="42"/>
      <c r="G13" s="42"/>
      <c r="H13" s="42"/>
    </row>
    <row r="14" spans="1:8" x14ac:dyDescent="0.25">
      <c r="A14" s="11" t="s">
        <v>5</v>
      </c>
      <c r="B14" s="12" t="s">
        <v>6</v>
      </c>
      <c r="C14" s="12" t="s">
        <v>7</v>
      </c>
      <c r="D14" s="11" t="s">
        <v>8</v>
      </c>
      <c r="E14" s="11" t="s">
        <v>9</v>
      </c>
      <c r="F14" s="12" t="s">
        <v>10</v>
      </c>
      <c r="G14" s="11" t="s">
        <v>11</v>
      </c>
      <c r="H14" s="11" t="s">
        <v>12</v>
      </c>
    </row>
    <row r="15" spans="1:8" ht="22.5" x14ac:dyDescent="0.25">
      <c r="A15" s="13">
        <v>5</v>
      </c>
      <c r="B15" s="14" t="s">
        <v>28</v>
      </c>
      <c r="C15" s="14" t="s">
        <v>29</v>
      </c>
      <c r="D15" s="15"/>
      <c r="E15" s="15">
        <v>109</v>
      </c>
      <c r="F15" s="14" t="s">
        <v>13</v>
      </c>
      <c r="G15" s="15">
        <f t="shared" ref="G15:G22" si="1">D15*E15</f>
        <v>0</v>
      </c>
      <c r="H15" s="16">
        <v>0.21</v>
      </c>
    </row>
    <row r="16" spans="1:8" x14ac:dyDescent="0.25">
      <c r="A16" s="13" t="s">
        <v>32</v>
      </c>
      <c r="B16" s="14" t="s">
        <v>33</v>
      </c>
      <c r="C16" s="14" t="s">
        <v>34</v>
      </c>
      <c r="D16" s="15"/>
      <c r="E16" s="15">
        <v>10</v>
      </c>
      <c r="F16" s="14" t="s">
        <v>27</v>
      </c>
      <c r="G16" s="15">
        <f t="shared" si="1"/>
        <v>0</v>
      </c>
      <c r="H16" s="16">
        <v>0.21</v>
      </c>
    </row>
    <row r="17" spans="1:8" x14ac:dyDescent="0.25">
      <c r="A17" s="13">
        <v>14</v>
      </c>
      <c r="B17" s="14" t="s">
        <v>35</v>
      </c>
      <c r="C17" s="14" t="s">
        <v>36</v>
      </c>
      <c r="D17" s="15"/>
      <c r="E17" s="15">
        <v>15</v>
      </c>
      <c r="F17" s="14" t="s">
        <v>27</v>
      </c>
      <c r="G17" s="15">
        <f t="shared" si="1"/>
        <v>0</v>
      </c>
      <c r="H17" s="16">
        <v>0.21</v>
      </c>
    </row>
    <row r="18" spans="1:8" x14ac:dyDescent="0.25">
      <c r="A18" s="13">
        <v>15</v>
      </c>
      <c r="B18" s="14" t="s">
        <v>37</v>
      </c>
      <c r="C18" s="14" t="s">
        <v>31</v>
      </c>
      <c r="D18" s="15"/>
      <c r="E18" s="15">
        <v>5</v>
      </c>
      <c r="F18" s="14" t="s">
        <v>27</v>
      </c>
      <c r="G18" s="15">
        <f t="shared" si="1"/>
        <v>0</v>
      </c>
      <c r="H18" s="16">
        <v>0.21</v>
      </c>
    </row>
    <row r="19" spans="1:8" ht="22.5" x14ac:dyDescent="0.25">
      <c r="A19" s="13">
        <v>16</v>
      </c>
      <c r="B19" s="14" t="s">
        <v>38</v>
      </c>
      <c r="C19" s="14" t="s">
        <v>39</v>
      </c>
      <c r="D19" s="15"/>
      <c r="E19" s="15">
        <v>92</v>
      </c>
      <c r="F19" s="14" t="s">
        <v>27</v>
      </c>
      <c r="G19" s="15">
        <f t="shared" si="1"/>
        <v>0</v>
      </c>
      <c r="H19" s="16">
        <v>0.21</v>
      </c>
    </row>
    <row r="20" spans="1:8" x14ac:dyDescent="0.25">
      <c r="A20" s="13" t="s">
        <v>40</v>
      </c>
      <c r="B20" s="14" t="s">
        <v>41</v>
      </c>
      <c r="C20" s="14" t="s">
        <v>42</v>
      </c>
      <c r="D20" s="15"/>
      <c r="E20" s="15">
        <v>3</v>
      </c>
      <c r="F20" s="14" t="s">
        <v>30</v>
      </c>
      <c r="G20" s="15">
        <f t="shared" si="1"/>
        <v>0</v>
      </c>
      <c r="H20" s="16">
        <v>0.21</v>
      </c>
    </row>
    <row r="21" spans="1:8" x14ac:dyDescent="0.25">
      <c r="A21" s="13">
        <v>22</v>
      </c>
      <c r="B21" s="14" t="s">
        <v>43</v>
      </c>
      <c r="C21" s="14" t="s">
        <v>44</v>
      </c>
      <c r="D21" s="15"/>
      <c r="E21" s="15">
        <v>1</v>
      </c>
      <c r="F21" s="14" t="s">
        <v>27</v>
      </c>
      <c r="G21" s="15">
        <f t="shared" si="1"/>
        <v>0</v>
      </c>
      <c r="H21" s="16">
        <v>0.21</v>
      </c>
    </row>
    <row r="22" spans="1:8" ht="22.5" x14ac:dyDescent="0.25">
      <c r="A22" s="13">
        <v>23</v>
      </c>
      <c r="B22" s="14" t="s">
        <v>45</v>
      </c>
      <c r="C22" s="14" t="s">
        <v>46</v>
      </c>
      <c r="D22" s="15"/>
      <c r="E22" s="15">
        <v>1</v>
      </c>
      <c r="F22" s="14" t="s">
        <v>27</v>
      </c>
      <c r="G22" s="15">
        <f t="shared" si="1"/>
        <v>0</v>
      </c>
      <c r="H22" s="16">
        <v>0.21</v>
      </c>
    </row>
    <row r="23" spans="1:8" x14ac:dyDescent="0.25">
      <c r="H23" s="2"/>
    </row>
    <row r="24" spans="1:8" ht="12" thickBot="1" x14ac:dyDescent="0.3">
      <c r="A24" s="17" t="s">
        <v>47</v>
      </c>
    </row>
    <row r="25" spans="1:8" ht="12.75" thickTop="1" x14ac:dyDescent="0.25">
      <c r="A25" s="19"/>
      <c r="B25" s="19"/>
      <c r="C25" s="19"/>
      <c r="D25" s="19"/>
      <c r="E25" s="19"/>
      <c r="F25" s="19"/>
      <c r="G25" s="20">
        <f>SUM(G15:G22)</f>
        <v>0</v>
      </c>
      <c r="H25" s="19"/>
    </row>
    <row r="27" spans="1:8" ht="15.75" x14ac:dyDescent="0.25">
      <c r="A27" s="42" t="s">
        <v>48</v>
      </c>
      <c r="B27" s="42"/>
      <c r="C27" s="42"/>
      <c r="D27" s="42"/>
      <c r="E27" s="42"/>
      <c r="F27" s="42"/>
      <c r="G27" s="42"/>
      <c r="H27" s="42"/>
    </row>
    <row r="28" spans="1:8" x14ac:dyDescent="0.25">
      <c r="A28" s="11" t="s">
        <v>5</v>
      </c>
      <c r="B28" s="12" t="s">
        <v>6</v>
      </c>
      <c r="C28" s="12" t="s">
        <v>7</v>
      </c>
      <c r="D28" s="11" t="s">
        <v>8</v>
      </c>
      <c r="E28" s="11" t="s">
        <v>9</v>
      </c>
      <c r="F28" s="12" t="s">
        <v>10</v>
      </c>
      <c r="G28" s="11" t="s">
        <v>11</v>
      </c>
      <c r="H28" s="11" t="s">
        <v>12</v>
      </c>
    </row>
    <row r="29" spans="1:8" x14ac:dyDescent="0.25">
      <c r="A29" s="13">
        <v>1</v>
      </c>
      <c r="B29" s="14" t="s">
        <v>26</v>
      </c>
      <c r="C29" s="14" t="s">
        <v>49</v>
      </c>
      <c r="D29" s="15"/>
      <c r="E29" s="15">
        <v>3</v>
      </c>
      <c r="F29" s="14" t="s">
        <v>50</v>
      </c>
      <c r="G29" s="15">
        <f t="shared" ref="G29:G31" si="2">D29*E29</f>
        <v>0</v>
      </c>
      <c r="H29" s="16">
        <v>0.21</v>
      </c>
    </row>
    <row r="30" spans="1:8" x14ac:dyDescent="0.25">
      <c r="A30" s="13">
        <v>2</v>
      </c>
      <c r="B30" s="14" t="s">
        <v>26</v>
      </c>
      <c r="C30" s="14" t="s">
        <v>51</v>
      </c>
      <c r="D30" s="15"/>
      <c r="E30" s="15">
        <v>2</v>
      </c>
      <c r="F30" s="14" t="s">
        <v>50</v>
      </c>
      <c r="G30" s="15">
        <f t="shared" si="2"/>
        <v>0</v>
      </c>
      <c r="H30" s="16">
        <v>0.21</v>
      </c>
    </row>
    <row r="31" spans="1:8" x14ac:dyDescent="0.25">
      <c r="A31" s="13">
        <v>5</v>
      </c>
      <c r="B31" s="14" t="s">
        <v>26</v>
      </c>
      <c r="C31" s="14" t="s">
        <v>52</v>
      </c>
      <c r="D31" s="15"/>
      <c r="E31" s="15">
        <v>8</v>
      </c>
      <c r="F31" s="14" t="s">
        <v>50</v>
      </c>
      <c r="G31" s="15">
        <f t="shared" si="2"/>
        <v>0</v>
      </c>
      <c r="H31" s="16">
        <v>0.21</v>
      </c>
    </row>
    <row r="32" spans="1:8" x14ac:dyDescent="0.25">
      <c r="H32" s="2"/>
    </row>
    <row r="33" spans="1:8" ht="12" thickBot="1" x14ac:dyDescent="0.3">
      <c r="A33" s="17" t="s">
        <v>53</v>
      </c>
    </row>
    <row r="34" spans="1:8" ht="12.75" thickTop="1" x14ac:dyDescent="0.25">
      <c r="A34" s="19"/>
      <c r="B34" s="19"/>
      <c r="C34" s="19"/>
      <c r="D34" s="19"/>
      <c r="E34" s="19"/>
      <c r="F34" s="19"/>
      <c r="G34" s="20">
        <f>SUM(G29:G31)</f>
        <v>0</v>
      </c>
      <c r="H34" s="19"/>
    </row>
    <row r="36" spans="1:8" ht="12.75" x14ac:dyDescent="0.25">
      <c r="A36" s="22"/>
    </row>
    <row r="37" spans="1:8" ht="12" x14ac:dyDescent="0.25">
      <c r="A37" s="21"/>
    </row>
    <row r="38" spans="1:8" x14ac:dyDescent="0.25">
      <c r="A38" s="1" t="s">
        <v>84</v>
      </c>
      <c r="G38" s="25"/>
    </row>
  </sheetData>
  <mergeCells count="3">
    <mergeCell ref="A1:H1"/>
    <mergeCell ref="A13:H13"/>
    <mergeCell ref="A27:H27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DANĚK</dc:creator>
  <cp:lastModifiedBy>sysala</cp:lastModifiedBy>
  <cp:lastPrinted>2017-04-13T05:22:07Z</cp:lastPrinted>
  <dcterms:created xsi:type="dcterms:W3CDTF">2017-03-21T06:16:27Z</dcterms:created>
  <dcterms:modified xsi:type="dcterms:W3CDTF">2017-04-26T14:44:53Z</dcterms:modified>
</cp:coreProperties>
</file>